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12120" activeTab="1"/>
  </bookViews>
  <sheets>
    <sheet name="Záradék" sheetId="1" r:id="rId1"/>
    <sheet name="Költségvetési kiírás" sheetId="2" r:id="rId2"/>
  </sheets>
  <definedNames>
    <definedName name="_xlnm.Print_Area" localSheetId="1">'Költségvetési kiírás'!$A$1:$H$25</definedName>
    <definedName name="_xlnm.Print_Area" localSheetId="0">'Záradék'!$A$1:$D$29</definedName>
  </definedNames>
  <calcPr fullCalcOnLoad="1"/>
</workbook>
</file>

<file path=xl/sharedStrings.xml><?xml version="1.0" encoding="utf-8"?>
<sst xmlns="http://schemas.openxmlformats.org/spreadsheetml/2006/main" count="77" uniqueCount="56">
  <si>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</si>
  <si>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</si>
  <si>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</si>
  <si>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</si>
  <si>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</si>
  <si>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</si>
  <si>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</si>
  <si>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</si>
  <si>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</si>
  <si>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 xml:space="preserve">Készítette:                            </t>
  </si>
  <si>
    <t xml:space="preserve">                                       </t>
  </si>
  <si>
    <t xml:space="preserve">A munka leírása: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</si>
  <si>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</si>
  <si>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</si>
  <si>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</si>
  <si>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</si>
  <si>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</si>
  <si>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</si>
  <si>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</si>
  <si>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</si>
  <si>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</si>
  <si>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</si>
  <si>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r>
      <t xml:space="preserve">Megrendelő: </t>
    </r>
    <r>
      <rPr>
        <b/>
        <sz val="12"/>
        <color indexed="8"/>
        <rFont val="Times New Roman"/>
        <family val="1"/>
      </rPr>
      <t xml:space="preserve">Kerepes Város Önkormányzata </t>
    </r>
    <r>
      <rPr>
        <sz val="12"/>
        <color indexed="8"/>
        <rFont val="Times New Roman"/>
        <family val="1"/>
      </rPr>
      <t xml:space="preserve">               </t>
    </r>
  </si>
  <si>
    <t>db</t>
  </si>
  <si>
    <t xml:space="preserve">Felső szintű költségvetés (40%)        </t>
  </si>
  <si>
    <t>m2</t>
  </si>
  <si>
    <t>m3</t>
  </si>
  <si>
    <t>fm</t>
  </si>
  <si>
    <t>Kémények bontása tetősíkon belülre</t>
  </si>
  <si>
    <t>Tetőkibúvók bontása</t>
  </si>
  <si>
    <t>Oromszegély, látszó faelemek javítása, felület kezelése vastaglazúrral 2 rtg-ben</t>
  </si>
  <si>
    <t>Ereszcsatorna cseréje</t>
  </si>
  <si>
    <t>Építési hulladék szelektív gyűjtése, elszállítása lerakóba</t>
  </si>
  <si>
    <t>Palafedés bontása, szállítása lerakóba - veszélyes hulladék -</t>
  </si>
  <si>
    <t>Tető ácsszerkezetének javítása, korhadt elemek  pótlása, javítása - fűrészárú felületkezelve -</t>
  </si>
  <si>
    <t>Ereszalja fakeret készítése deszkából</t>
  </si>
  <si>
    <t>Homlokdeszkázat,  ereszalja deszkázat készítése lambériázva</t>
  </si>
  <si>
    <t>Festékanyag látszó felületekhez</t>
  </si>
  <si>
    <t>kg</t>
  </si>
  <si>
    <t>Kapcsolószerek - csavarok, szegek -</t>
  </si>
  <si>
    <t>Bramac tetőléc lécezésnek, ellenlécezésnek</t>
  </si>
  <si>
    <t>Felújítandó tetőfelület Lindab/Rukki, vagy azzal azonos minőségű cserepes lemez fedéssel – min 0,45 mm vastag -</t>
  </si>
  <si>
    <t>Szellőző fésű beépítéssel</t>
  </si>
  <si>
    <t>Páraáteresztő fólia beépítéssel</t>
  </si>
  <si>
    <t>Eresszegély, hóvágó és tömítőprofil beépítése</t>
  </si>
  <si>
    <t>Vápa képzés tömítő profillal</t>
  </si>
  <si>
    <t>Gerinc képzés gerinc szellőzőkkel, tömítő profil beépítéssel</t>
  </si>
  <si>
    <t>Oromszegély és falszegély képzések tömítő profillal</t>
  </si>
  <si>
    <t>Hórács rendszer kiépítése db/2,5 fm</t>
  </si>
  <si>
    <t>Kapcsolószerek cserepes lemezhez</t>
  </si>
  <si>
    <t xml:space="preserve">Tárgy: Kerepes, Wéber utca 4 Csicsergő óvoda tetőfelújítás                   </t>
  </si>
  <si>
    <t xml:space="preserve">Szám: 07-U/2017                                 </t>
  </si>
  <si>
    <t xml:space="preserve">Kerepses, Csicsergő óvoda tetőfelújítása Lindab árjegyzék alapján </t>
  </si>
  <si>
    <t xml:space="preserve">Készült: 2017. január                                               </t>
  </si>
  <si>
    <t>Villámvédelmi rendszer kiépítése és tanúsítása, jegyzőkönyvvel úgy, hogy az feleljen meg a 54/2014(XII.5.) BM rendelet keretében megjelent OTSZ 5.0 (MSZ 274/3-81) előírásainak</t>
  </si>
  <si>
    <t>egység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</si>
</sst>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10" xfId="0" applyFont="1" applyBorder="1" applyAlignment="1">
      <alignment vertical="top"/>
    </xf>
    <xf numFmtId="10" fontId="17" fillId="0" borderId="10" xfId="0" applyNumberFormat="1" applyFont="1" applyBorder="1" applyAlignment="1">
      <alignment vertical="top"/>
    </xf>
    <xf numFmtId="0" fontId="17" fillId="0" borderId="0" xfId="0" applyFont="1" applyAlignment="1">
      <alignment horizontal="left" vertical="top"/>
    </xf>
    <xf numFmtId="0" fontId="17" fillId="0" borderId="10" xfId="0" applyFont="1" applyBorder="1" applyAlignment="1">
      <alignment horizontal="right" vertical="top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12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75" zoomScaleSheetLayoutView="75" zoomScalePageLayoutView="0" workbookViewId="0" topLeftCell="A1">
      <selection activeCell="C13" sqref="C13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ht="15">
      <c r="A1" s="20"/>
      <c r="B1" s="20"/>
      <c r="C1" s="20"/>
      <c r="D1" s="20"/>
    </row>
    <row r="3" spans="1:3" ht="15">
      <c r="A3" s="1" t="s">
        <v>22</v>
      </c>
      <c r="C3" s="1" t="s">
        <v>9</v>
      </c>
    </row>
    <row r="4" spans="1:3" ht="30.75">
      <c r="A4" s="15" t="s">
        <v>50</v>
      </c>
      <c r="C4" s="2"/>
    </row>
    <row r="5" ht="15">
      <c r="A5" s="15" t="s">
        <v>10</v>
      </c>
    </row>
    <row r="6" spans="1:3" ht="15">
      <c r="A6" s="1" t="s">
        <v>10</v>
      </c>
      <c r="C6" s="1" t="s">
        <v>10</v>
      </c>
    </row>
    <row r="7" spans="1:3" ht="15">
      <c r="A7" s="1" t="s">
        <v>10</v>
      </c>
      <c r="C7" s="1" t="s">
        <v>51</v>
      </c>
    </row>
    <row r="8" spans="1:3" ht="15">
      <c r="A8" s="1" t="s">
        <v>10</v>
      </c>
      <c r="C8" s="1" t="s">
        <v>24</v>
      </c>
    </row>
    <row r="9" spans="1:3" ht="15">
      <c r="A9" s="2" t="s">
        <v>11</v>
      </c>
      <c r="C9" s="1" t="s">
        <v>10</v>
      </c>
    </row>
    <row r="10" spans="1:2" ht="15">
      <c r="A10" s="22" t="s">
        <v>52</v>
      </c>
      <c r="B10" s="16"/>
    </row>
    <row r="11" ht="15">
      <c r="A11" s="22"/>
    </row>
    <row r="15" ht="15">
      <c r="A15" s="1" t="s">
        <v>53</v>
      </c>
    </row>
    <row r="17" spans="1:4" ht="15">
      <c r="A17" s="21" t="s">
        <v>12</v>
      </c>
      <c r="B17" s="21"/>
      <c r="C17" s="21"/>
      <c r="D17" s="21"/>
    </row>
    <row r="18" spans="1:4" ht="15">
      <c r="A18" s="3" t="s">
        <v>13</v>
      </c>
      <c r="B18" s="3"/>
      <c r="C18" s="6" t="s">
        <v>14</v>
      </c>
      <c r="D18" s="6" t="s">
        <v>15</v>
      </c>
    </row>
    <row r="19" spans="1:4" ht="15">
      <c r="A19" s="3" t="s">
        <v>16</v>
      </c>
      <c r="B19" s="3"/>
      <c r="C19" s="3">
        <f>'Költségvetési kiírás'!G25</f>
        <v>0</v>
      </c>
      <c r="D19" s="3">
        <f>'Költségvetési kiírás'!H25</f>
        <v>0</v>
      </c>
    </row>
    <row r="20" spans="1:4" ht="15">
      <c r="A20" s="3" t="s">
        <v>17</v>
      </c>
      <c r="B20" s="3"/>
      <c r="C20" s="3">
        <f>ROUND(C19,0)</f>
        <v>0</v>
      </c>
      <c r="D20" s="3">
        <f>ROUND(D19,0)</f>
        <v>0</v>
      </c>
    </row>
    <row r="21" spans="1:4" ht="15">
      <c r="A21" s="1" t="s">
        <v>18</v>
      </c>
      <c r="C21" s="23">
        <f>ROUND(C20+D20,0)</f>
        <v>0</v>
      </c>
      <c r="D21" s="23"/>
    </row>
    <row r="22" spans="1:4" ht="15">
      <c r="A22" s="3" t="s">
        <v>19</v>
      </c>
      <c r="B22" s="4">
        <v>0.27</v>
      </c>
      <c r="C22" s="24">
        <f>ROUND(C21*B22,0)</f>
        <v>0</v>
      </c>
      <c r="D22" s="24"/>
    </row>
    <row r="23" spans="1:4" ht="15">
      <c r="A23" s="3" t="s">
        <v>20</v>
      </c>
      <c r="B23" s="3"/>
      <c r="C23" s="25">
        <f>ROUND(C21+C22,0)</f>
        <v>0</v>
      </c>
      <c r="D23" s="25"/>
    </row>
    <row r="27" spans="2:3" ht="15">
      <c r="B27" s="23" t="s">
        <v>21</v>
      </c>
      <c r="C27" s="23"/>
    </row>
    <row r="29" ht="15">
      <c r="A29" s="5"/>
    </row>
    <row r="30" ht="15">
      <c r="A30" s="5"/>
    </row>
    <row r="31" ht="15">
      <c r="A31" s="5"/>
    </row>
  </sheetData>
  <sheetProtection/>
  <mergeCells count="7">
    <mergeCell ref="C22:D22"/>
    <mergeCell ref="C23:D23"/>
    <mergeCell ref="B27:C27"/>
    <mergeCell ref="A1:D1"/>
    <mergeCell ref="A17:D17"/>
    <mergeCell ref="A10:A11"/>
    <mergeCell ref="C21:D21"/>
  </mergeCells>
  <printOptions horizontalCentered="1"/>
  <pageMargins left="0.984251968503937" right="0.7480314960629921" top="0.984251968503937" bottom="0.984251968503937" header="0.4330708661417323" footer="0.4330708661417323"/>
  <pageSetup firstPageNumber="-4105" useFirstPageNumber="1"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75" zoomScaleSheetLayoutView="75" zoomScalePageLayoutView="0" workbookViewId="0" topLeftCell="A10">
      <selection activeCell="H32" sqref="H32"/>
    </sheetView>
  </sheetViews>
  <sheetFormatPr defaultColWidth="9.140625" defaultRowHeight="15"/>
  <cols>
    <col min="1" max="1" width="4.28125" style="11" customWidth="1"/>
    <col min="2" max="2" width="36.7109375" style="12" customWidth="1"/>
    <col min="3" max="4" width="6.7109375" style="18" customWidth="1"/>
    <col min="5" max="6" width="8.28125" style="13" customWidth="1"/>
    <col min="7" max="7" width="13.421875" style="13" bestFit="1" customWidth="1"/>
    <col min="8" max="8" width="14.00390625" style="13" customWidth="1"/>
    <col min="9" max="9" width="15.7109375" style="12" customWidth="1"/>
    <col min="10" max="10" width="11.421875" style="12" bestFit="1" customWidth="1"/>
    <col min="11" max="16384" width="9.140625" style="12" customWidth="1"/>
  </cols>
  <sheetData>
    <row r="1" spans="1:8" s="19" customFormat="1" ht="26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</row>
    <row r="2" spans="1:8" s="10" customFormat="1" ht="12.75">
      <c r="A2" s="11">
        <v>1</v>
      </c>
      <c r="B2" s="12" t="s">
        <v>28</v>
      </c>
      <c r="C2" s="18" t="s">
        <v>23</v>
      </c>
      <c r="D2" s="18">
        <v>5</v>
      </c>
      <c r="E2" s="13"/>
      <c r="F2" s="13"/>
      <c r="G2" s="13">
        <f>D2*E2</f>
        <v>0</v>
      </c>
      <c r="H2" s="13">
        <f>D2*F2</f>
        <v>0</v>
      </c>
    </row>
    <row r="3" spans="1:8" s="10" customFormat="1" ht="12.75">
      <c r="A3" s="11">
        <v>2</v>
      </c>
      <c r="B3" s="12" t="s">
        <v>29</v>
      </c>
      <c r="C3" s="18" t="s">
        <v>23</v>
      </c>
      <c r="D3" s="18">
        <v>9</v>
      </c>
      <c r="E3" s="13"/>
      <c r="F3" s="13"/>
      <c r="G3" s="13">
        <f>D3*E3</f>
        <v>0</v>
      </c>
      <c r="H3" s="13">
        <f>D3*F3</f>
        <v>0</v>
      </c>
    </row>
    <row r="4" spans="1:8" s="10" customFormat="1" ht="26.25">
      <c r="A4" s="11">
        <v>3</v>
      </c>
      <c r="B4" s="12" t="s">
        <v>33</v>
      </c>
      <c r="C4" s="18" t="s">
        <v>26</v>
      </c>
      <c r="D4" s="18">
        <v>12</v>
      </c>
      <c r="E4" s="13"/>
      <c r="F4" s="13"/>
      <c r="G4" s="13">
        <f>D4*E4</f>
        <v>0</v>
      </c>
      <c r="H4" s="13">
        <f>D4*F4</f>
        <v>0</v>
      </c>
    </row>
    <row r="5" spans="1:8" s="10" customFormat="1" ht="39">
      <c r="A5" s="11">
        <v>4</v>
      </c>
      <c r="B5" s="12" t="s">
        <v>34</v>
      </c>
      <c r="C5" s="18" t="s">
        <v>26</v>
      </c>
      <c r="D5" s="18">
        <v>3</v>
      </c>
      <c r="E5" s="13"/>
      <c r="F5" s="13"/>
      <c r="G5" s="13">
        <f>D5*E5</f>
        <v>0</v>
      </c>
      <c r="H5" s="13">
        <f>D5*F5</f>
        <v>0</v>
      </c>
    </row>
    <row r="6" spans="1:8" s="10" customFormat="1" ht="12.75">
      <c r="A6" s="11">
        <v>5</v>
      </c>
      <c r="B6" s="12" t="s">
        <v>35</v>
      </c>
      <c r="C6" s="18" t="s">
        <v>25</v>
      </c>
      <c r="D6" s="18">
        <v>8</v>
      </c>
      <c r="E6" s="13"/>
      <c r="F6" s="13"/>
      <c r="G6" s="13">
        <f>D6*E6</f>
        <v>0</v>
      </c>
      <c r="H6" s="13">
        <f>D6*F6</f>
        <v>0</v>
      </c>
    </row>
    <row r="7" spans="1:8" s="10" customFormat="1" ht="26.25">
      <c r="A7" s="11">
        <v>6</v>
      </c>
      <c r="B7" s="12" t="s">
        <v>36</v>
      </c>
      <c r="C7" s="18" t="s">
        <v>25</v>
      </c>
      <c r="D7" s="18">
        <v>85</v>
      </c>
      <c r="E7" s="13"/>
      <c r="F7" s="13"/>
      <c r="G7" s="13">
        <f aca="true" t="shared" si="0" ref="G7:G12">D7*E7</f>
        <v>0</v>
      </c>
      <c r="H7" s="13">
        <f aca="true" t="shared" si="1" ref="H7:H12">D7*F7</f>
        <v>0</v>
      </c>
    </row>
    <row r="8" spans="1:8" s="10" customFormat="1" ht="12.75">
      <c r="A8" s="11">
        <v>7</v>
      </c>
      <c r="B8" s="12" t="s">
        <v>37</v>
      </c>
      <c r="C8" s="18" t="s">
        <v>38</v>
      </c>
      <c r="D8" s="18">
        <v>13</v>
      </c>
      <c r="E8" s="13"/>
      <c r="F8" s="13"/>
      <c r="G8" s="13">
        <f t="shared" si="0"/>
        <v>0</v>
      </c>
      <c r="H8" s="13">
        <f t="shared" si="1"/>
        <v>0</v>
      </c>
    </row>
    <row r="9" spans="1:8" s="10" customFormat="1" ht="12.75">
      <c r="A9" s="11">
        <v>8</v>
      </c>
      <c r="B9" s="12" t="s">
        <v>40</v>
      </c>
      <c r="C9" s="18" t="s">
        <v>27</v>
      </c>
      <c r="D9" s="18">
        <v>2900</v>
      </c>
      <c r="E9" s="13"/>
      <c r="F9" s="13"/>
      <c r="G9" s="13">
        <f t="shared" si="0"/>
        <v>0</v>
      </c>
      <c r="H9" s="13">
        <f t="shared" si="1"/>
        <v>0</v>
      </c>
    </row>
    <row r="10" spans="1:8" s="10" customFormat="1" ht="12.75">
      <c r="A10" s="11">
        <v>9</v>
      </c>
      <c r="B10" s="12" t="s">
        <v>42</v>
      </c>
      <c r="C10" s="18" t="s">
        <v>27</v>
      </c>
      <c r="D10" s="18">
        <v>78</v>
      </c>
      <c r="E10" s="13"/>
      <c r="F10" s="13"/>
      <c r="G10" s="13">
        <f t="shared" si="0"/>
        <v>0</v>
      </c>
      <c r="H10" s="13">
        <f t="shared" si="1"/>
        <v>0</v>
      </c>
    </row>
    <row r="11" spans="1:8" s="10" customFormat="1" ht="12.75">
      <c r="A11" s="11">
        <v>10</v>
      </c>
      <c r="B11" s="12" t="s">
        <v>43</v>
      </c>
      <c r="C11" s="18" t="s">
        <v>25</v>
      </c>
      <c r="D11" s="18">
        <v>750</v>
      </c>
      <c r="E11" s="13"/>
      <c r="F11" s="13"/>
      <c r="G11" s="13">
        <f t="shared" si="0"/>
        <v>0</v>
      </c>
      <c r="H11" s="13">
        <f t="shared" si="1"/>
        <v>0</v>
      </c>
    </row>
    <row r="12" spans="1:8" s="10" customFormat="1" ht="12.75">
      <c r="A12" s="11">
        <v>11</v>
      </c>
      <c r="B12" s="12" t="s">
        <v>39</v>
      </c>
      <c r="C12" s="18" t="s">
        <v>38</v>
      </c>
      <c r="D12" s="18">
        <v>45</v>
      </c>
      <c r="E12" s="13"/>
      <c r="F12" s="13"/>
      <c r="G12" s="13">
        <f t="shared" si="0"/>
        <v>0</v>
      </c>
      <c r="H12" s="13">
        <f t="shared" si="1"/>
        <v>0</v>
      </c>
    </row>
    <row r="13" spans="1:8" s="10" customFormat="1" ht="39">
      <c r="A13" s="11">
        <v>12</v>
      </c>
      <c r="B13" s="12" t="s">
        <v>41</v>
      </c>
      <c r="C13" s="18" t="s">
        <v>25</v>
      </c>
      <c r="D13" s="18">
        <v>630</v>
      </c>
      <c r="E13" s="13"/>
      <c r="F13" s="13"/>
      <c r="G13" s="13">
        <f>D13*E13</f>
        <v>0</v>
      </c>
      <c r="H13" s="13">
        <f>D13*F13</f>
        <v>0</v>
      </c>
    </row>
    <row r="14" spans="1:8" s="10" customFormat="1" ht="12.75">
      <c r="A14" s="11">
        <v>13</v>
      </c>
      <c r="B14" s="12" t="s">
        <v>44</v>
      </c>
      <c r="C14" s="18" t="s">
        <v>27</v>
      </c>
      <c r="D14" s="18">
        <v>82</v>
      </c>
      <c r="E14" s="13"/>
      <c r="F14" s="13"/>
      <c r="G14" s="13">
        <f>D14*E14</f>
        <v>0</v>
      </c>
      <c r="H14" s="13">
        <f>D14*F14</f>
        <v>0</v>
      </c>
    </row>
    <row r="15" spans="1:8" s="10" customFormat="1" ht="12.75">
      <c r="A15" s="11">
        <v>14</v>
      </c>
      <c r="B15" s="12" t="s">
        <v>45</v>
      </c>
      <c r="C15" s="18" t="s">
        <v>27</v>
      </c>
      <c r="D15" s="18">
        <v>8</v>
      </c>
      <c r="E15" s="13"/>
      <c r="F15" s="13"/>
      <c r="G15" s="13">
        <f aca="true" t="shared" si="2" ref="G15:G24">D15*E15</f>
        <v>0</v>
      </c>
      <c r="H15" s="13">
        <f aca="true" t="shared" si="3" ref="H15:H24">D15*F15</f>
        <v>0</v>
      </c>
    </row>
    <row r="16" spans="1:8" s="10" customFormat="1" ht="26.25">
      <c r="A16" s="11">
        <v>15</v>
      </c>
      <c r="B16" s="12" t="s">
        <v>46</v>
      </c>
      <c r="C16" s="18" t="s">
        <v>27</v>
      </c>
      <c r="D16" s="18">
        <v>46</v>
      </c>
      <c r="E16" s="13"/>
      <c r="F16" s="13"/>
      <c r="G16" s="13">
        <f t="shared" si="2"/>
        <v>0</v>
      </c>
      <c r="H16" s="13">
        <f t="shared" si="3"/>
        <v>0</v>
      </c>
    </row>
    <row r="17" spans="1:8" s="10" customFormat="1" ht="26.25">
      <c r="A17" s="11">
        <v>16</v>
      </c>
      <c r="B17" s="12" t="s">
        <v>47</v>
      </c>
      <c r="C17" s="18" t="s">
        <v>27</v>
      </c>
      <c r="D17" s="18">
        <v>86</v>
      </c>
      <c r="E17" s="13"/>
      <c r="F17" s="13"/>
      <c r="G17" s="13">
        <f t="shared" si="2"/>
        <v>0</v>
      </c>
      <c r="H17" s="13">
        <f t="shared" si="3"/>
        <v>0</v>
      </c>
    </row>
    <row r="18" spans="1:8" s="10" customFormat="1" ht="26.25">
      <c r="A18" s="11">
        <v>17</v>
      </c>
      <c r="B18" s="12" t="s">
        <v>30</v>
      </c>
      <c r="C18" s="18" t="s">
        <v>25</v>
      </c>
      <c r="D18" s="18">
        <v>20</v>
      </c>
      <c r="E18" s="13"/>
      <c r="F18" s="13"/>
      <c r="G18" s="13">
        <f t="shared" si="2"/>
        <v>0</v>
      </c>
      <c r="H18" s="13">
        <f t="shared" si="3"/>
        <v>0</v>
      </c>
    </row>
    <row r="19" spans="1:8" s="10" customFormat="1" ht="12.75">
      <c r="A19" s="11">
        <v>18</v>
      </c>
      <c r="B19" s="12" t="s">
        <v>48</v>
      </c>
      <c r="C19" s="18" t="s">
        <v>23</v>
      </c>
      <c r="D19" s="18">
        <v>20</v>
      </c>
      <c r="E19" s="13"/>
      <c r="F19" s="13"/>
      <c r="G19" s="13">
        <f t="shared" si="2"/>
        <v>0</v>
      </c>
      <c r="H19" s="13">
        <f t="shared" si="3"/>
        <v>0</v>
      </c>
    </row>
    <row r="20" spans="1:8" s="10" customFormat="1" ht="12.75">
      <c r="A20" s="11">
        <v>19</v>
      </c>
      <c r="B20" s="12" t="s">
        <v>49</v>
      </c>
      <c r="C20" s="18" t="s">
        <v>23</v>
      </c>
      <c r="D20" s="18">
        <v>750</v>
      </c>
      <c r="E20" s="13"/>
      <c r="F20" s="13"/>
      <c r="G20" s="13">
        <f t="shared" si="2"/>
        <v>0</v>
      </c>
      <c r="H20" s="13">
        <f t="shared" si="3"/>
        <v>0</v>
      </c>
    </row>
    <row r="21" spans="1:8" s="10" customFormat="1" ht="12.75">
      <c r="A21" s="11">
        <v>20</v>
      </c>
      <c r="B21" s="12" t="s">
        <v>31</v>
      </c>
      <c r="C21" s="18" t="s">
        <v>27</v>
      </c>
      <c r="D21" s="18">
        <v>82</v>
      </c>
      <c r="E21" s="13"/>
      <c r="F21" s="13"/>
      <c r="G21" s="13">
        <f t="shared" si="2"/>
        <v>0</v>
      </c>
      <c r="H21" s="13">
        <f t="shared" si="3"/>
        <v>0</v>
      </c>
    </row>
    <row r="22" spans="1:8" s="10" customFormat="1" ht="26.25">
      <c r="A22" s="11">
        <v>21</v>
      </c>
      <c r="B22" s="12" t="s">
        <v>32</v>
      </c>
      <c r="C22" s="18" t="s">
        <v>26</v>
      </c>
      <c r="D22" s="18">
        <v>6</v>
      </c>
      <c r="E22" s="13"/>
      <c r="F22" s="13"/>
      <c r="G22" s="13">
        <f>D22*E22</f>
        <v>0</v>
      </c>
      <c r="H22" s="13">
        <f>D22*F22</f>
        <v>0</v>
      </c>
    </row>
    <row r="23" spans="1:8" s="10" customFormat="1" ht="66">
      <c r="A23" s="11">
        <v>22</v>
      </c>
      <c r="B23" s="12" t="s">
        <v>54</v>
      </c>
      <c r="C23" s="18" t="s">
        <v>55</v>
      </c>
      <c r="D23" s="18">
        <v>1</v>
      </c>
      <c r="E23" s="13"/>
      <c r="F23" s="13"/>
      <c r="G23" s="13">
        <f>D23*E23</f>
        <v>0</v>
      </c>
      <c r="H23" s="13">
        <f>D23*F23</f>
        <v>0</v>
      </c>
    </row>
    <row r="24" spans="1:8" s="10" customFormat="1" ht="12.75">
      <c r="A24" s="11"/>
      <c r="B24" s="12"/>
      <c r="C24" s="18"/>
      <c r="D24" s="18"/>
      <c r="E24" s="13"/>
      <c r="F24" s="13"/>
      <c r="G24" s="13"/>
      <c r="H24" s="13"/>
    </row>
    <row r="25" spans="1:8" s="14" customFormat="1" ht="12.75">
      <c r="A25" s="7"/>
      <c r="B25" s="8" t="s">
        <v>8</v>
      </c>
      <c r="C25" s="17"/>
      <c r="D25" s="17"/>
      <c r="E25" s="9"/>
      <c r="F25" s="9"/>
      <c r="G25" s="9">
        <f>SUM(G3:G24)</f>
        <v>0</v>
      </c>
      <c r="H25" s="9">
        <f>SUM(H3:H24)</f>
        <v>0</v>
      </c>
    </row>
  </sheetData>
  <sheetProtection/>
  <printOptions/>
  <pageMargins left="0.2362204724409449" right="0.2362204724409449" top="1.3779527559055118" bottom="0.7086614173228347" header="0.4330708661417323" footer="0.4330708661417323"/>
  <pageSetup firstPageNumber="-4105" useFirstPageNumber="1" horizontalDpi="1200" verticalDpi="12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2HIK Informatika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Ibolya és Peti</dc:creator>
  <cp:keywords/>
  <dc:description/>
  <cp:lastModifiedBy>Nyergesi Ferenc</cp:lastModifiedBy>
  <cp:lastPrinted>2017-01-30T21:48:28Z</cp:lastPrinted>
  <dcterms:created xsi:type="dcterms:W3CDTF">2013-10-03T17:21:05Z</dcterms:created>
  <dcterms:modified xsi:type="dcterms:W3CDTF">2018-03-02T08:23:02Z</dcterms:modified>
  <cp:category/>
  <cp:version/>
  <cp:contentType/>
  <cp:contentStatus/>
</cp:coreProperties>
</file>